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<sst xmlns="http://schemas.openxmlformats.org/spreadsheetml/2006/main" count="18" uniqueCount="13">
  <si>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мм</t>
  </si>
  <si>
    <t>Гц</t>
  </si>
  <si>
    <t>d=</t>
  </si>
  <si>
    <t>4F</t>
  </si>
  <si>
    <r>
      <t>C</t>
    </r>
    <r>
      <rPr>
        <sz val="9"/>
        <rFont val="Arial Cyr"/>
        <family val="0"/>
      </rPr>
      <t>0</t>
    </r>
  </si>
  <si>
    <t>V</t>
  </si>
  <si>
    <t>L</t>
  </si>
  <si>
    <t>Площадь отв.</t>
  </si>
  <si>
    <t>Требуемая площадь</t>
  </si>
  <si>
    <t>Кол-во отверстий</t>
  </si>
  <si>
    <t>частота резонанса Fc</t>
  </si>
  <si>
    <t>мм2</t>
  </si>
  <si>
    <t>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</si>
</sst>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5</xdr:row>
      <xdr:rowOff>19050</xdr:rowOff>
    </xdr:from>
    <xdr:to>
      <xdr:col>3</xdr:col>
      <xdr:colOff>28575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800225" y="828675"/>
          <a:ext cx="390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4</xdr:row>
      <xdr:rowOff>76200</xdr:rowOff>
    </xdr:from>
    <xdr:to>
      <xdr:col>3</xdr:col>
      <xdr:colOff>190500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219325" y="723900"/>
          <a:ext cx="142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66675</xdr:rowOff>
    </xdr:from>
    <xdr:to>
      <xdr:col>6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2352675" y="714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9</xdr:row>
      <xdr:rowOff>19050</xdr:rowOff>
    </xdr:from>
    <xdr:to>
      <xdr:col>3</xdr:col>
      <xdr:colOff>28575</xdr:colOff>
      <xdr:row>10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800225" y="1476375"/>
          <a:ext cx="390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76200</xdr:rowOff>
    </xdr:from>
    <xdr:to>
      <xdr:col>3</xdr:col>
      <xdr:colOff>190500</xdr:colOff>
      <xdr:row>10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219325" y="1371600"/>
          <a:ext cx="142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8</xdr:row>
      <xdr:rowOff>66675</xdr:rowOff>
    </xdr:from>
    <xdr:to>
      <xdr:col>6</xdr:col>
      <xdr:colOff>0</xdr:colOff>
      <xdr:row>8</xdr:row>
      <xdr:rowOff>66675</xdr:rowOff>
    </xdr:to>
    <xdr:sp>
      <xdr:nvSpPr>
        <xdr:cNvPr id="6" name="Line 6"/>
        <xdr:cNvSpPr>
          <a:spLocks/>
        </xdr:cNvSpPr>
      </xdr:nvSpPr>
      <xdr:spPr>
        <a:xfrm>
          <a:off x="2352675" y="1362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0"/>
  <sheetViews>
    <sheetView tabSelected="1" workbookViewId="0" topLeftCell="A1">
      <selection activeCell="F12" sqref="F12"/>
    </sheetView>
  </sheetViews>
  <sheetFormatPr defaultColWidth="9.00390625" defaultRowHeight="12.75"/>
  <cols>
    <col min="3" max="3" width="10.375" style="0" customWidth="1"/>
  </cols>
  <sheetData>
    <row r="3" spans="2:7" ht="12.75">
      <c r="B3" s="12" t="s">
        <v>10</v>
      </c>
      <c r="C3" s="12"/>
      <c r="D3" s="2">
        <v>80</v>
      </c>
      <c r="E3" s="2" t="s">
        <v>1</v>
      </c>
      <c r="F3" s="2"/>
      <c r="G3" s="2"/>
    </row>
    <row r="4" spans="2:7" ht="12.75">
      <c r="B4" s="7"/>
      <c r="C4" s="5"/>
      <c r="D4" s="5"/>
      <c r="E4" s="5"/>
      <c r="F4" s="5"/>
      <c r="G4" s="8"/>
    </row>
    <row r="5" spans="2:7" ht="12.75">
      <c r="B5" s="7"/>
      <c r="C5" s="5"/>
      <c r="D5" s="5"/>
      <c r="E5" s="5"/>
      <c r="F5" s="5"/>
      <c r="G5" s="8"/>
    </row>
    <row r="6" spans="2:7" ht="12.75">
      <c r="B6" s="7"/>
      <c r="C6" s="6" t="s">
        <v>3</v>
      </c>
      <c r="D6" s="5"/>
      <c r="E6" s="5"/>
      <c r="F6" s="5"/>
      <c r="G6" s="8"/>
    </row>
    <row r="7" spans="2:7" ht="12.75">
      <c r="B7" s="7" t="s">
        <v>2</v>
      </c>
      <c r="C7" s="5" t="s">
        <v>4</v>
      </c>
      <c r="D7" s="5">
        <v>3.14</v>
      </c>
      <c r="E7" s="5" t="s">
        <v>5</v>
      </c>
      <c r="F7" s="5" t="s">
        <v>6</v>
      </c>
      <c r="G7" s="8"/>
    </row>
    <row r="8" spans="2:7" ht="12.75">
      <c r="B8" s="7"/>
      <c r="C8" s="5"/>
      <c r="D8" s="5"/>
      <c r="E8" s="5"/>
      <c r="F8" s="5"/>
      <c r="G8" s="8"/>
    </row>
    <row r="9" spans="2:7" ht="12.75">
      <c r="B9" s="7"/>
      <c r="C9" s="5"/>
      <c r="D9" s="5"/>
      <c r="E9" s="5"/>
      <c r="F9" s="5"/>
      <c r="G9" s="8"/>
    </row>
    <row r="10" spans="2:7" ht="12.75">
      <c r="B10" s="7"/>
      <c r="C10" s="6" t="s">
        <v>3</v>
      </c>
      <c r="D10" s="5"/>
      <c r="E10" s="5"/>
      <c r="F10" s="5"/>
      <c r="G10" s="8"/>
    </row>
    <row r="11" spans="2:7" ht="12.75">
      <c r="B11" s="7" t="s">
        <v>2</v>
      </c>
      <c r="C11" s="5" t="s">
        <v>4</v>
      </c>
      <c r="D11" s="5">
        <v>3.14</v>
      </c>
      <c r="E11" s="5">
        <v>2</v>
      </c>
      <c r="F11" s="5">
        <v>15</v>
      </c>
      <c r="G11" s="8"/>
    </row>
    <row r="12" spans="2:7" ht="12.75">
      <c r="B12" s="7"/>
      <c r="C12" s="5"/>
      <c r="D12" s="5"/>
      <c r="E12" s="5"/>
      <c r="F12" s="5"/>
      <c r="G12" s="8"/>
    </row>
    <row r="13" spans="2:7" ht="12.75">
      <c r="B13" s="7"/>
      <c r="C13" s="5"/>
      <c r="D13" s="5"/>
      <c r="E13" s="5"/>
      <c r="F13" s="5"/>
      <c r="G13" s="8"/>
    </row>
    <row r="14" spans="2:7" ht="12.75">
      <c r="B14" s="3" t="s">
        <v>2</v>
      </c>
      <c r="C14" s="2"/>
      <c r="D14" s="10">
        <f>SQRT(D11*E11*F11)</f>
        <v>9.705668446840743</v>
      </c>
      <c r="E14" s="2"/>
      <c r="F14" s="11">
        <f>D14*B17</f>
        <v>9.13474677349717</v>
      </c>
      <c r="G14" s="3" t="s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2:9" ht="12.75">
      <c r="B17" s="9">
        <f>(4*D3)/340</f>
        <v>0.9411764705882353</v>
      </c>
      <c r="C17" s="2"/>
      <c r="D17" s="13" t="s">
        <v>7</v>
      </c>
      <c r="E17" s="13"/>
      <c r="F17" s="11">
        <f>3.14*((F14/2)^2)</f>
        <v>65.50322491349482</v>
      </c>
      <c r="G17" s="3" t="s">
        <v>11</v>
      </c>
      <c r="I17" s="1"/>
    </row>
    <row r="18" spans="2:7" ht="12.75">
      <c r="B18" s="2"/>
      <c r="C18" s="2"/>
      <c r="D18" s="2"/>
      <c r="E18" s="2"/>
      <c r="F18" s="2"/>
      <c r="G18" s="2"/>
    </row>
    <row r="19" spans="2:7" ht="12.75">
      <c r="B19" s="13" t="s">
        <v>8</v>
      </c>
      <c r="C19" s="13"/>
      <c r="D19" s="3">
        <v>2000</v>
      </c>
      <c r="E19" s="3" t="s">
        <v>11</v>
      </c>
      <c r="F19" s="2"/>
      <c r="G19" s="2"/>
    </row>
    <row r="20" spans="2:7" ht="12.75">
      <c r="B20" s="13" t="s">
        <v>9</v>
      </c>
      <c r="C20" s="13"/>
      <c r="D20" s="4">
        <f>D19/F17</f>
        <v>30.532847850487506</v>
      </c>
      <c r="E20" s="3" t="s">
        <v>12</v>
      </c>
      <c r="F20" s="2"/>
      <c r="G20" s="2"/>
    </row>
  </sheetData>
  <mergeCells count="4">
    <mergeCell ref="B3:C3"/>
    <mergeCell ref="D17:E17"/>
    <mergeCell ref="B19:C19"/>
    <mergeCell ref="B20:C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</dc:creator>
  <cp:keywords/>
  <dc:description/>
  <cp:lastModifiedBy>evil</cp:lastModifiedBy>
  <cp:lastPrinted>2006-04-03T12:13:55Z</cp:lastPrinted>
  <dcterms:created xsi:type="dcterms:W3CDTF">2006-02-14T19:38:05Z</dcterms:created>
  <dcterms:modified xsi:type="dcterms:W3CDTF">2006-04-18T16:50:16Z</dcterms:modified>
  <cp:category/>
  <cp:version/>
  <cp:contentType/>
  <cp:contentStatus/>
</cp:coreProperties>
</file>